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7BDFAAD-629F-4A23-90BB-6FE604C87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7" i="1"/>
  <c r="D26" i="1"/>
  <c r="D24" i="1"/>
  <c r="D9" i="1"/>
  <c r="D8" i="1"/>
  <c r="C33" i="1" l="1"/>
  <c r="C32" i="1"/>
  <c r="C31" i="1"/>
  <c r="C13" i="1"/>
  <c r="B13" i="1"/>
</calcChain>
</file>

<file path=xl/sharedStrings.xml><?xml version="1.0" encoding="utf-8"?>
<sst xmlns="http://schemas.openxmlformats.org/spreadsheetml/2006/main" count="38" uniqueCount="29">
  <si>
    <t>Наименование тарифа</t>
  </si>
  <si>
    <t>Передача эл.энергии</t>
  </si>
  <si>
    <t>Тепловая энергия (руб/Гкал)</t>
  </si>
  <si>
    <t xml:space="preserve"> - прочие потребители (без НДС)</t>
  </si>
  <si>
    <t xml:space="preserve"> - население (с НДС)</t>
  </si>
  <si>
    <t>Теплоноситель (руб/м3)</t>
  </si>
  <si>
    <t>Транспортировка воды (руб/м3)</t>
  </si>
  <si>
    <t>Транспортировка сточных вод (руб/м3)</t>
  </si>
  <si>
    <t xml:space="preserve"> - компонент на теплоноситель (руб/м3)</t>
  </si>
  <si>
    <t xml:space="preserve"> - компонент на тепловую энергию (руб/Гкал)</t>
  </si>
  <si>
    <t xml:space="preserve">  прочие потребители (без НДС)</t>
  </si>
  <si>
    <t xml:space="preserve">  население (с НДС)</t>
  </si>
  <si>
    <t xml:space="preserve">Тариф </t>
  </si>
  <si>
    <t>Основание (Постановление РЭК)</t>
  </si>
  <si>
    <t xml:space="preserve"> - тариф на тепловую энергию, поставляемую теплоснабжающим, теплосетевым организациям, приобретающим тепловую энергию с целью компенсации потерь тепловой энергии (без НДС)</t>
  </si>
  <si>
    <t xml:space="preserve"> - ставка за содержание эл.сетей (руб/МВт* мес)</t>
  </si>
  <si>
    <t xml:space="preserve"> - ставка на оплату технологического расхода (потерь) (руб/МВт* ч)</t>
  </si>
  <si>
    <t>Одноставочный тариф (руб/КВт*ч)</t>
  </si>
  <si>
    <t>Двухставочный тариф</t>
  </si>
  <si>
    <t>№213-ПК от 09.12.21</t>
  </si>
  <si>
    <t>№256-ПК от 28.12.21</t>
  </si>
  <si>
    <t>№210-ПК от 15.11.22</t>
  </si>
  <si>
    <t>Горячая вода</t>
  </si>
  <si>
    <t>Утверждённые тарифы на услуги по регулируемым видам деятельности на 2026 год                                АО "Ключевский завод ферросплавов"</t>
  </si>
  <si>
    <t>01.01.2026-30.09.2026</t>
  </si>
  <si>
    <t>01.10.2026-31.12.2026</t>
  </si>
  <si>
    <t xml:space="preserve"> № 295-ПК от 15.12.2025</t>
  </si>
  <si>
    <t xml:space="preserve">  № 212-ПК от 15.12.2025</t>
  </si>
  <si>
    <t xml:space="preserve"> № 306-ПК от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</si>
</sst>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4"/>
  <sheetViews>
    <sheetView tabSelected="1" workbookViewId="0">
      <selection activeCell="K7" sqref="K7"/>
    </sheetView>
  </sheetViews>
  <sheetFormatPr defaultRowHeight="15" outlineLevelRow="1" x14ac:dyDescent="0.25"/>
  <cols>
    <col min="1" max="1" width="45" customWidth="1"/>
    <col min="2" max="2" width="16.85546875" customWidth="1"/>
    <col min="3" max="3" width="16" customWidth="1"/>
    <col min="4" max="4" width="22.85546875" customWidth="1"/>
  </cols>
  <sheetData>
    <row r="2" spans="1:4" ht="37.5" customHeight="1" x14ac:dyDescent="0.25">
      <c r="A2" s="17" t="s">
        <v>23</v>
      </c>
      <c r="B2" s="17"/>
      <c r="C2" s="17"/>
      <c r="D2" s="17"/>
    </row>
    <row r="4" spans="1:4" x14ac:dyDescent="0.25">
      <c r="A4" s="14" t="s">
        <v>0</v>
      </c>
      <c r="B4" s="13" t="s">
        <v>12</v>
      </c>
      <c r="C4" s="13"/>
      <c r="D4" s="15" t="s">
        <v>13</v>
      </c>
    </row>
    <row r="5" spans="1:4" ht="28.5" x14ac:dyDescent="0.25">
      <c r="A5" s="14"/>
      <c r="B5" s="18" t="s">
        <v>24</v>
      </c>
      <c r="C5" s="19" t="s">
        <v>25</v>
      </c>
      <c r="D5" s="16"/>
    </row>
    <row r="6" spans="1:4" x14ac:dyDescent="0.25">
      <c r="A6" s="2" t="s">
        <v>2</v>
      </c>
      <c r="B6" s="3"/>
      <c r="C6" s="3"/>
      <c r="D6" s="3"/>
    </row>
    <row r="7" spans="1:4" x14ac:dyDescent="0.25">
      <c r="A7" s="3" t="s">
        <v>3</v>
      </c>
      <c r="B7" s="4">
        <v>1625.41</v>
      </c>
      <c r="C7" s="4">
        <v>1781.38</v>
      </c>
      <c r="D7" s="5" t="s">
        <v>27</v>
      </c>
    </row>
    <row r="8" spans="1:4" x14ac:dyDescent="0.25">
      <c r="A8" s="3" t="s">
        <v>4</v>
      </c>
      <c r="B8" s="4">
        <v>1983</v>
      </c>
      <c r="C8" s="4">
        <v>2173.2800000000002</v>
      </c>
      <c r="D8" s="5" t="str">
        <f>D7</f>
        <v xml:space="preserve">  № 212-ПК от 15.12.2025</v>
      </c>
    </row>
    <row r="9" spans="1:4" ht="75" x14ac:dyDescent="0.25">
      <c r="A9" s="7" t="s">
        <v>14</v>
      </c>
      <c r="B9" s="11">
        <v>1356.33</v>
      </c>
      <c r="C9" s="11">
        <v>1429.41</v>
      </c>
      <c r="D9" s="8" t="str">
        <f>D7</f>
        <v xml:space="preserve">  № 212-ПК от 15.12.2025</v>
      </c>
    </row>
    <row r="10" spans="1:4" x14ac:dyDescent="0.25">
      <c r="A10" s="3"/>
      <c r="B10" s="12"/>
      <c r="C10" s="12"/>
      <c r="D10" s="3"/>
    </row>
    <row r="11" spans="1:4" x14ac:dyDescent="0.25">
      <c r="A11" s="2" t="s">
        <v>5</v>
      </c>
      <c r="B11" s="12"/>
      <c r="C11" s="12"/>
      <c r="D11" s="3"/>
    </row>
    <row r="12" spans="1:4" x14ac:dyDescent="0.25">
      <c r="A12" s="3" t="s">
        <v>3</v>
      </c>
      <c r="B12" s="4">
        <v>36.17</v>
      </c>
      <c r="C12" s="4">
        <v>40.700000000000003</v>
      </c>
      <c r="D12" s="5" t="s">
        <v>26</v>
      </c>
    </row>
    <row r="13" spans="1:4" hidden="1" outlineLevel="1" x14ac:dyDescent="0.25">
      <c r="A13" s="3" t="s">
        <v>4</v>
      </c>
      <c r="B13" s="4">
        <f>B12*1.2</f>
        <v>43.404000000000003</v>
      </c>
      <c r="C13" s="4">
        <f>C12*1.2</f>
        <v>48.84</v>
      </c>
      <c r="D13" s="5" t="s">
        <v>21</v>
      </c>
    </row>
    <row r="14" spans="1:4" hidden="1" outlineLevel="1" x14ac:dyDescent="0.25">
      <c r="A14" s="3"/>
      <c r="B14" s="12"/>
      <c r="C14" s="12"/>
      <c r="D14" s="3"/>
    </row>
    <row r="15" spans="1:4" hidden="1" outlineLevel="1" x14ac:dyDescent="0.25">
      <c r="A15" s="2" t="s">
        <v>6</v>
      </c>
      <c r="B15" s="12"/>
      <c r="C15" s="12"/>
      <c r="D15" s="3"/>
    </row>
    <row r="16" spans="1:4" hidden="1" outlineLevel="1" x14ac:dyDescent="0.25">
      <c r="A16" s="3" t="s">
        <v>3</v>
      </c>
      <c r="B16" s="4">
        <v>1.58</v>
      </c>
      <c r="C16" s="4">
        <v>1.73</v>
      </c>
      <c r="D16" s="5" t="s">
        <v>19</v>
      </c>
    </row>
    <row r="17" spans="1:4" hidden="1" outlineLevel="1" x14ac:dyDescent="0.25">
      <c r="A17" s="3"/>
      <c r="B17" s="12"/>
      <c r="C17" s="12"/>
      <c r="D17" s="3"/>
    </row>
    <row r="18" spans="1:4" hidden="1" outlineLevel="1" x14ac:dyDescent="0.25">
      <c r="A18" s="2" t="s">
        <v>7</v>
      </c>
      <c r="B18" s="12"/>
      <c r="C18" s="12"/>
      <c r="D18" s="3"/>
    </row>
    <row r="19" spans="1:4" hidden="1" outlineLevel="1" x14ac:dyDescent="0.25">
      <c r="A19" s="3" t="s">
        <v>3</v>
      </c>
      <c r="B19" s="4">
        <v>2.11</v>
      </c>
      <c r="C19" s="4">
        <v>2.11</v>
      </c>
      <c r="D19" s="5" t="s">
        <v>19</v>
      </c>
    </row>
    <row r="20" spans="1:4" collapsed="1" x14ac:dyDescent="0.25">
      <c r="A20" s="3"/>
      <c r="B20" s="12"/>
      <c r="C20" s="12"/>
      <c r="D20" s="3"/>
    </row>
    <row r="21" spans="1:4" x14ac:dyDescent="0.25">
      <c r="A21" s="2" t="s">
        <v>22</v>
      </c>
      <c r="B21" s="12"/>
      <c r="C21" s="12"/>
      <c r="D21" s="3"/>
    </row>
    <row r="22" spans="1:4" x14ac:dyDescent="0.25">
      <c r="A22" s="3" t="s">
        <v>10</v>
      </c>
      <c r="B22" s="12"/>
      <c r="C22" s="12"/>
      <c r="D22" s="3"/>
    </row>
    <row r="23" spans="1:4" x14ac:dyDescent="0.25">
      <c r="A23" s="6" t="s">
        <v>8</v>
      </c>
      <c r="B23" s="4">
        <v>36.17</v>
      </c>
      <c r="C23" s="4">
        <v>40.700000000000003</v>
      </c>
      <c r="D23" s="5" t="s">
        <v>28</v>
      </c>
    </row>
    <row r="24" spans="1:4" x14ac:dyDescent="0.25">
      <c r="A24" s="6" t="s">
        <v>9</v>
      </c>
      <c r="B24" s="4">
        <v>1625.41</v>
      </c>
      <c r="C24" s="4">
        <v>1781.38</v>
      </c>
      <c r="D24" s="5" t="str">
        <f>D23</f>
        <v xml:space="preserve"> № 306-ПК от 18.12.2025</v>
      </c>
    </row>
    <row r="25" spans="1:4" x14ac:dyDescent="0.25">
      <c r="A25" s="3" t="s">
        <v>11</v>
      </c>
      <c r="B25" s="4"/>
      <c r="C25" s="4"/>
      <c r="D25" s="3"/>
    </row>
    <row r="26" spans="1:4" x14ac:dyDescent="0.25">
      <c r="A26" s="6" t="s">
        <v>8</v>
      </c>
      <c r="B26" s="4">
        <v>44.13</v>
      </c>
      <c r="C26" s="4">
        <v>49.65</v>
      </c>
      <c r="D26" s="5" t="str">
        <f>D23</f>
        <v xml:space="preserve"> № 306-ПК от 18.12.2025</v>
      </c>
    </row>
    <row r="27" spans="1:4" x14ac:dyDescent="0.25">
      <c r="A27" s="6" t="s">
        <v>9</v>
      </c>
      <c r="B27" s="4">
        <f>B8</f>
        <v>1983</v>
      </c>
      <c r="C27" s="4">
        <f>C8</f>
        <v>2173.2800000000002</v>
      </c>
      <c r="D27" s="5" t="str">
        <f>D26</f>
        <v xml:space="preserve"> № 306-ПК от 18.12.2025</v>
      </c>
    </row>
    <row r="28" spans="1:4" x14ac:dyDescent="0.25">
      <c r="A28" s="3"/>
      <c r="B28" s="4"/>
      <c r="C28" s="4"/>
      <c r="D28" s="3"/>
    </row>
    <row r="29" spans="1:4" hidden="1" outlineLevel="1" x14ac:dyDescent="0.25">
      <c r="A29" s="2" t="s">
        <v>1</v>
      </c>
      <c r="B29" s="4"/>
      <c r="C29" s="4"/>
      <c r="D29" s="3"/>
    </row>
    <row r="30" spans="1:4" hidden="1" outlineLevel="1" x14ac:dyDescent="0.25">
      <c r="A30" s="10" t="s">
        <v>18</v>
      </c>
      <c r="B30" s="4"/>
      <c r="C30" s="4"/>
      <c r="D30" s="3"/>
    </row>
    <row r="31" spans="1:4" hidden="1" outlineLevel="1" x14ac:dyDescent="0.25">
      <c r="A31" s="3" t="s">
        <v>15</v>
      </c>
      <c r="B31" s="4">
        <v>29530.9</v>
      </c>
      <c r="C31" s="4">
        <f>B31</f>
        <v>29530.9</v>
      </c>
      <c r="D31" s="3" t="s">
        <v>20</v>
      </c>
    </row>
    <row r="32" spans="1:4" ht="30" hidden="1" outlineLevel="1" x14ac:dyDescent="0.25">
      <c r="A32" s="7" t="s">
        <v>16</v>
      </c>
      <c r="B32" s="8">
        <v>17.2</v>
      </c>
      <c r="C32" s="8">
        <f>B32</f>
        <v>17.2</v>
      </c>
      <c r="D32" s="9" t="s">
        <v>20</v>
      </c>
    </row>
    <row r="33" spans="1:4" hidden="1" outlineLevel="1" x14ac:dyDescent="0.25">
      <c r="A33" s="3" t="s">
        <v>17</v>
      </c>
      <c r="B33" s="5">
        <v>7.0290000000000005E-2</v>
      </c>
      <c r="C33" s="5">
        <f>B33</f>
        <v>7.0290000000000005E-2</v>
      </c>
      <c r="D33" s="3" t="s">
        <v>20</v>
      </c>
    </row>
    <row r="34" spans="1:4" collapsed="1" x14ac:dyDescent="0.25">
      <c r="B34" s="1"/>
      <c r="C34" s="1"/>
    </row>
  </sheetData>
  <mergeCells count="4">
    <mergeCell ref="B4:C4"/>
    <mergeCell ref="A4:A5"/>
    <mergeCell ref="D4:D5"/>
    <mergeCell ref="A2:D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2026-06-05T04:27:03Z</dcterms:modified>
</cp:coreProperties>
</file>